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3550" windowHeight="9465"/>
  </bookViews>
  <sheets>
    <sheet name="Бюджет (3)" sheetId="1" r:id="rId1"/>
  </sheets>
  <calcPr calcId="145621"/>
</workbook>
</file>

<file path=xl/calcChain.xml><?xml version="1.0" encoding="utf-8"?>
<calcChain xmlns="http://schemas.openxmlformats.org/spreadsheetml/2006/main">
  <c r="G49" i="1" l="1"/>
  <c r="G48" i="1"/>
  <c r="G47" i="1"/>
  <c r="G46" i="1" l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50" i="1" l="1"/>
</calcChain>
</file>

<file path=xl/sharedStrings.xml><?xml version="1.0" encoding="utf-8"?>
<sst xmlns="http://schemas.openxmlformats.org/spreadsheetml/2006/main" count="191" uniqueCount="99">
  <si>
    <t>Количество (объем) закупаемых лекарственных средств профилактических (иммунобиологических, диагностических, дезинфицирующих) препаратов, изделий медицинского назначения на 2020 год по ГКП на ПХВ "Байдибекская центральная районная больница"</t>
  </si>
  <si>
    <t xml:space="preserve">№ 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</si>
  <si>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</si>
  <si>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</si>
  <si>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</si>
  <si>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цены</t>
  </si>
  <si>
    <t>Количес-тво</t>
  </si>
  <si>
    <t>СУММА</t>
  </si>
  <si>
    <t>Срок и место поставки</t>
  </si>
  <si>
    <t>Амброксол</t>
  </si>
  <si>
    <t xml:space="preserve">раствор для приема внутрь и ингаляций 7,5 мг/мл 100 мл
</t>
  </si>
  <si>
    <t>флакон</t>
  </si>
  <si>
    <t>согласно заявкам заказчика. ТО района Байдибек. Село Шаян. Ул. Алжанова 19</t>
  </si>
  <si>
    <t>Аммиак</t>
  </si>
  <si>
    <t xml:space="preserve">раствор для наружного применения 10 % 10 мл
</t>
  </si>
  <si>
    <t>Ампициллин</t>
  </si>
  <si>
    <t xml:space="preserve">порошок для приготовления раствора для инъекций 1000 мг
</t>
  </si>
  <si>
    <t>ампула</t>
  </si>
  <si>
    <t>Ацетилсалициловая кислота</t>
  </si>
  <si>
    <t>таблетка 500 мг</t>
  </si>
  <si>
    <t>таблетка</t>
  </si>
  <si>
    <t>Ацикловир</t>
  </si>
  <si>
    <t xml:space="preserve">порошок для приготовления раствора для инфузий 250 мг
</t>
  </si>
  <si>
    <t>Беродуал</t>
  </si>
  <si>
    <t xml:space="preserve"> раст для ингаля 20мл </t>
  </si>
  <si>
    <t>Бриллиантовый зеленый</t>
  </si>
  <si>
    <t>раствор 1 % 30 мл</t>
  </si>
  <si>
    <t>Валсартан+ Амлодипин</t>
  </si>
  <si>
    <t xml:space="preserve">таблетка, покрытая пленочной оболочкой 5 мг/ 80 мг
</t>
  </si>
  <si>
    <t>Водорода перекись</t>
  </si>
  <si>
    <t>раствор 3 % 50 мл</t>
  </si>
  <si>
    <t>Гидрокортизон</t>
  </si>
  <si>
    <t>мазь для наружного применения 1 % 10 г</t>
  </si>
  <si>
    <t>Декстроза</t>
  </si>
  <si>
    <t>раствор для инфузий 10 % 200 мл</t>
  </si>
  <si>
    <t>раствор для инфузий 5 % 200 мл</t>
  </si>
  <si>
    <t>Дидрогестерон</t>
  </si>
  <si>
    <t>таблетка 10 мг</t>
  </si>
  <si>
    <t>Диазепам</t>
  </si>
  <si>
    <t>раствор для инъекций 5мг 2мл</t>
  </si>
  <si>
    <t>Йод</t>
  </si>
  <si>
    <t>раствор спиртовой 5 % 30 мл</t>
  </si>
  <si>
    <t>Калия перминганат</t>
  </si>
  <si>
    <t>порошок 5г</t>
  </si>
  <si>
    <t>Кальция глюконат</t>
  </si>
  <si>
    <t>раствор для инъекций 10 %, 10 мл</t>
  </si>
  <si>
    <t xml:space="preserve">Комплекс аминокислот для парентерального питания не менее 19 аминокислот
</t>
  </si>
  <si>
    <t>раствор для инфузий 250 мл</t>
  </si>
  <si>
    <t>Лактулоза</t>
  </si>
  <si>
    <t>раствор для приема внутрь 200 мл</t>
  </si>
  <si>
    <t>Метилдопа</t>
  </si>
  <si>
    <t>таблетка 250 мг</t>
  </si>
  <si>
    <t>Морфин</t>
  </si>
  <si>
    <t>раствор для инъекций 2 % 1 мл</t>
  </si>
  <si>
    <t xml:space="preserve">Натрий уксуснокислый, натрия хлорид
</t>
  </si>
  <si>
    <t>раствор для инфузий 200 мл</t>
  </si>
  <si>
    <t>раствор для инфузий 400 мл</t>
  </si>
  <si>
    <t>Натрия оксибат</t>
  </si>
  <si>
    <t>раствор для инъекций 200 мг/мл 10 мл</t>
  </si>
  <si>
    <t>Натрия хлорид</t>
  </si>
  <si>
    <t>раствор для инфузий 0,9 % 100 мл</t>
  </si>
  <si>
    <t xml:space="preserve">Натрия хлорид+ калия хлорид+ натрий уксуснокислый
</t>
  </si>
  <si>
    <t>Нифедипин</t>
  </si>
  <si>
    <t>таблетка 20 мг</t>
  </si>
  <si>
    <t>Пентаглобин</t>
  </si>
  <si>
    <t xml:space="preserve">50мл       </t>
  </si>
  <si>
    <t>Парацетамол</t>
  </si>
  <si>
    <t>таблетка, 500 мг</t>
  </si>
  <si>
    <t>Оксалин мазь</t>
  </si>
  <si>
    <t>0,25% 10г</t>
  </si>
  <si>
    <t>штук</t>
  </si>
  <si>
    <t>Тетрациклин</t>
  </si>
  <si>
    <t>мазь глазная 1 % 10 г</t>
  </si>
  <si>
    <t>туба</t>
  </si>
  <si>
    <t>Трамадол</t>
  </si>
  <si>
    <t>раствор для инъекций  100 мг/2мл</t>
  </si>
  <si>
    <t>Тримеперидин</t>
  </si>
  <si>
    <t>Тиамин</t>
  </si>
  <si>
    <t>раствор для инъекций 5 % 1 мл</t>
  </si>
  <si>
    <t>Фентанил</t>
  </si>
  <si>
    <t>раствор для инъекций 0,005 % 2 мл</t>
  </si>
  <si>
    <t xml:space="preserve">Цефекон Д </t>
  </si>
  <si>
    <t>100мг</t>
  </si>
  <si>
    <t>упаковка</t>
  </si>
  <si>
    <t>250мг</t>
  </si>
  <si>
    <t>Этанол</t>
  </si>
  <si>
    <t>раствор 90 % 30 мл</t>
  </si>
  <si>
    <t>раствор 70 % 50 мл</t>
  </si>
  <si>
    <t>Системы одноразовые</t>
  </si>
  <si>
    <t xml:space="preserve">для переливания крови, компонентов крови и кровезаменителей
</t>
  </si>
  <si>
    <t>для инфузий</t>
  </si>
  <si>
    <t xml:space="preserve">Главный врач                                                     Г.Шардарбекова           </t>
  </si>
  <si>
    <t xml:space="preserve">Главный бухгалтер:                                                   Б.Шалдарбек </t>
  </si>
  <si>
    <t xml:space="preserve">Тугина раствор </t>
  </si>
  <si>
    <t>10 мл 5мл №1</t>
  </si>
  <si>
    <t xml:space="preserve">Амри-К  /фитоменадион/ </t>
  </si>
  <si>
    <t>10мг №5</t>
  </si>
  <si>
    <t xml:space="preserve">Нольпаза </t>
  </si>
  <si>
    <t>40 мг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</si>
</sst>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wrapText="1"/>
    </xf>
    <xf numFmtId="0" fontId="5" fillId="0" borderId="3" xfId="0" applyFont="1" applyBorder="1"/>
    <xf numFmtId="0" fontId="3" fillId="2" borderId="3" xfId="0" applyFont="1" applyFill="1" applyBorder="1" applyAlignment="1" applyProtection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3" xfId="0" applyFont="1" applyFill="1" applyBorder="1" applyAlignment="1">
      <alignment horizontal="center" wrapText="1"/>
    </xf>
    <xf numFmtId="4" fontId="9" fillId="3" borderId="4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top" wrapText="1"/>
    </xf>
    <xf numFmtId="0" fontId="6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right" wrapText="1"/>
    </xf>
    <xf numFmtId="4" fontId="3" fillId="3" borderId="0" xfId="0" applyNumberFormat="1" applyFont="1" applyFill="1" applyBorder="1" applyAlignment="1">
      <alignment horizontal="right" wrapText="1"/>
    </xf>
    <xf numFmtId="0" fontId="6" fillId="0" borderId="0" xfId="0" applyFont="1"/>
    <xf numFmtId="0" fontId="11" fillId="0" borderId="0" xfId="0" applyFont="1" applyFill="1" applyAlignment="1">
      <alignment horizontal="right" wrapText="1"/>
    </xf>
    <xf numFmtId="0" fontId="6" fillId="0" borderId="0" xfId="0" applyFont="1" applyAlignment="1">
      <alignment horizontal="right"/>
    </xf>
    <xf numFmtId="43" fontId="6" fillId="0" borderId="0" xfId="1" applyFont="1" applyAlignment="1">
      <alignment horizontal="right"/>
    </xf>
    <xf numFmtId="0" fontId="11" fillId="0" borderId="0" xfId="0" applyFont="1" applyFill="1" applyAlignment="1">
      <alignment horizontal="center" vertical="center" wrapText="1"/>
    </xf>
    <xf numFmtId="43" fontId="6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2"/>
    <cellStyle name="Финансовый" xfId="1" builtinId="3"/>
    <cellStyle name="Финансовый 18 2" xfId="3"/>
    <cellStyle name="Финансовый 18 2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tabSelected="1" view="pageBreakPreview" topLeftCell="A2" zoomScale="115" zoomScaleNormal="40" zoomScaleSheetLayoutView="115" workbookViewId="0">
      <pane xSplit="3" ySplit="3" topLeftCell="D47" activePane="bottomRight" state="frozen"/>
      <selection activeCell="A2" sqref="A2"/>
      <selection pane="topRight" activeCell="E2" sqref="E2"/>
      <selection pane="bottomLeft" activeCell="A5" sqref="A5"/>
      <selection pane="bottomRight" activeCell="B51" sqref="B51:D51"/>
    </sheetView>
  </sheetViews>
  <sheetFormatPr defaultColWidth="9" defaultRowHeight="12.75" x14ac:dyDescent="0.2"/>
  <cols>
    <col min="1" max="1" width="7.28515625" style="1" customWidth="1"/>
    <col min="2" max="2" width="27.85546875" style="1" customWidth="1"/>
    <col min="3" max="3" width="45.42578125" style="1" customWidth="1"/>
    <col min="4" max="4" width="14.7109375" style="1" customWidth="1"/>
    <col min="5" max="5" width="9.7109375" style="2" customWidth="1"/>
    <col min="6" max="6" width="16.7109375" style="2" customWidth="1"/>
    <col min="7" max="7" width="17.140625" style="2" customWidth="1"/>
    <col min="8" max="8" width="31.7109375" style="1" customWidth="1"/>
    <col min="9" max="16384" width="9" style="1"/>
  </cols>
  <sheetData>
    <row r="2" spans="1:8" ht="90.75" customHeight="1" x14ac:dyDescent="0.25">
      <c r="A2" s="41" t="s">
        <v>0</v>
      </c>
      <c r="B2" s="41"/>
      <c r="C2" s="41"/>
      <c r="D2" s="41"/>
      <c r="E2" s="41"/>
      <c r="F2" s="41"/>
      <c r="G2" s="41"/>
      <c r="H2" s="41"/>
    </row>
    <row r="3" spans="1:8" ht="13.5" thickBot="1" x14ac:dyDescent="0.25"/>
    <row r="4" spans="1:8" ht="63.75" x14ac:dyDescent="0.25">
      <c r="A4" s="3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5" t="s">
        <v>7</v>
      </c>
      <c r="H4" s="6" t="s">
        <v>8</v>
      </c>
    </row>
    <row r="5" spans="1:8" s="13" customFormat="1" ht="45" x14ac:dyDescent="0.25">
      <c r="A5" s="7">
        <v>1</v>
      </c>
      <c r="B5" s="8" t="s">
        <v>9</v>
      </c>
      <c r="C5" s="9" t="s">
        <v>10</v>
      </c>
      <c r="D5" s="10" t="s">
        <v>11</v>
      </c>
      <c r="E5" s="8">
        <v>544.57000000000005</v>
      </c>
      <c r="F5" s="10">
        <v>100</v>
      </c>
      <c r="G5" s="11">
        <f t="shared" ref="G5:G49" si="0">F5*E5</f>
        <v>54457.000000000007</v>
      </c>
      <c r="H5" s="12" t="s">
        <v>12</v>
      </c>
    </row>
    <row r="6" spans="1:8" s="13" customFormat="1" ht="38.25" x14ac:dyDescent="0.25">
      <c r="A6" s="7">
        <v>2</v>
      </c>
      <c r="B6" s="8" t="s">
        <v>13</v>
      </c>
      <c r="C6" s="9" t="s">
        <v>14</v>
      </c>
      <c r="D6" s="10" t="s">
        <v>11</v>
      </c>
      <c r="E6" s="8">
        <v>26.97</v>
      </c>
      <c r="F6" s="10">
        <v>100</v>
      </c>
      <c r="G6" s="11">
        <f t="shared" si="0"/>
        <v>2697</v>
      </c>
      <c r="H6" s="12" t="s">
        <v>12</v>
      </c>
    </row>
    <row r="7" spans="1:8" s="13" customFormat="1" ht="45" x14ac:dyDescent="0.25">
      <c r="A7" s="7">
        <v>3</v>
      </c>
      <c r="B7" s="8" t="s">
        <v>15</v>
      </c>
      <c r="C7" s="9" t="s">
        <v>16</v>
      </c>
      <c r="D7" s="10" t="s">
        <v>11</v>
      </c>
      <c r="E7" s="8">
        <v>41.7</v>
      </c>
      <c r="F7" s="10">
        <v>4000</v>
      </c>
      <c r="G7" s="11">
        <f t="shared" si="0"/>
        <v>166800</v>
      </c>
      <c r="H7" s="12" t="s">
        <v>12</v>
      </c>
    </row>
    <row r="8" spans="1:8" s="13" customFormat="1" ht="38.25" x14ac:dyDescent="0.25">
      <c r="A8" s="7">
        <v>5</v>
      </c>
      <c r="B8" s="8" t="s">
        <v>18</v>
      </c>
      <c r="C8" s="8" t="s">
        <v>19</v>
      </c>
      <c r="D8" s="14" t="s">
        <v>20</v>
      </c>
      <c r="E8" s="8">
        <v>1.97</v>
      </c>
      <c r="F8" s="10">
        <v>4000</v>
      </c>
      <c r="G8" s="11">
        <f t="shared" si="0"/>
        <v>7880</v>
      </c>
      <c r="H8" s="12" t="s">
        <v>12</v>
      </c>
    </row>
    <row r="9" spans="1:8" s="13" customFormat="1" ht="45" x14ac:dyDescent="0.25">
      <c r="A9" s="7">
        <v>6</v>
      </c>
      <c r="B9" s="8" t="s">
        <v>21</v>
      </c>
      <c r="C9" s="9" t="s">
        <v>22</v>
      </c>
      <c r="D9" s="10" t="s">
        <v>11</v>
      </c>
      <c r="E9" s="8">
        <v>780.83</v>
      </c>
      <c r="F9" s="10">
        <v>100</v>
      </c>
      <c r="G9" s="11">
        <f t="shared" si="0"/>
        <v>78083</v>
      </c>
      <c r="H9" s="12" t="s">
        <v>12</v>
      </c>
    </row>
    <row r="10" spans="1:8" s="13" customFormat="1" ht="38.25" x14ac:dyDescent="0.25">
      <c r="A10" s="7">
        <v>7</v>
      </c>
      <c r="B10" s="15" t="s">
        <v>23</v>
      </c>
      <c r="C10" s="15" t="s">
        <v>24</v>
      </c>
      <c r="D10" s="10" t="s">
        <v>11</v>
      </c>
      <c r="E10" s="16">
        <v>1358.81</v>
      </c>
      <c r="F10" s="10">
        <v>100</v>
      </c>
      <c r="G10" s="11">
        <f t="shared" si="0"/>
        <v>135881</v>
      </c>
      <c r="H10" s="12" t="s">
        <v>12</v>
      </c>
    </row>
    <row r="11" spans="1:8" s="13" customFormat="1" ht="38.25" x14ac:dyDescent="0.25">
      <c r="A11" s="7">
        <v>8</v>
      </c>
      <c r="B11" s="8" t="s">
        <v>25</v>
      </c>
      <c r="C11" s="8" t="s">
        <v>26</v>
      </c>
      <c r="D11" s="10" t="s">
        <v>11</v>
      </c>
      <c r="E11" s="8">
        <v>42.07</v>
      </c>
      <c r="F11" s="10">
        <v>200</v>
      </c>
      <c r="G11" s="11">
        <f t="shared" si="0"/>
        <v>8414</v>
      </c>
      <c r="H11" s="12" t="s">
        <v>12</v>
      </c>
    </row>
    <row r="12" spans="1:8" s="13" customFormat="1" ht="45" x14ac:dyDescent="0.25">
      <c r="A12" s="7">
        <v>9</v>
      </c>
      <c r="B12" s="8" t="s">
        <v>27</v>
      </c>
      <c r="C12" s="9" t="s">
        <v>28</v>
      </c>
      <c r="D12" s="14" t="s">
        <v>20</v>
      </c>
      <c r="E12" s="8">
        <v>122.48</v>
      </c>
      <c r="F12" s="10">
        <v>500</v>
      </c>
      <c r="G12" s="11">
        <f t="shared" si="0"/>
        <v>61240</v>
      </c>
      <c r="H12" s="12" t="s">
        <v>12</v>
      </c>
    </row>
    <row r="13" spans="1:8" s="13" customFormat="1" ht="38.25" x14ac:dyDescent="0.25">
      <c r="A13" s="7">
        <v>10</v>
      </c>
      <c r="B13" s="8" t="s">
        <v>29</v>
      </c>
      <c r="C13" s="8" t="s">
        <v>30</v>
      </c>
      <c r="D13" s="10" t="s">
        <v>11</v>
      </c>
      <c r="E13" s="8">
        <v>25.08</v>
      </c>
      <c r="F13" s="10">
        <v>1000</v>
      </c>
      <c r="G13" s="11">
        <f t="shared" si="0"/>
        <v>25080</v>
      </c>
      <c r="H13" s="12" t="s">
        <v>12</v>
      </c>
    </row>
    <row r="14" spans="1:8" s="13" customFormat="1" ht="38.25" x14ac:dyDescent="0.25">
      <c r="A14" s="7">
        <v>11</v>
      </c>
      <c r="B14" s="8" t="s">
        <v>31</v>
      </c>
      <c r="C14" s="8" t="s">
        <v>32</v>
      </c>
      <c r="D14" s="14" t="s">
        <v>20</v>
      </c>
      <c r="E14" s="8">
        <v>133.86000000000001</v>
      </c>
      <c r="F14" s="10">
        <v>30</v>
      </c>
      <c r="G14" s="11">
        <f t="shared" si="0"/>
        <v>4015.8</v>
      </c>
      <c r="H14" s="12" t="s">
        <v>12</v>
      </c>
    </row>
    <row r="15" spans="1:8" s="13" customFormat="1" ht="38.25" x14ac:dyDescent="0.25">
      <c r="A15" s="7">
        <v>12</v>
      </c>
      <c r="B15" s="8" t="s">
        <v>33</v>
      </c>
      <c r="C15" s="8" t="s">
        <v>34</v>
      </c>
      <c r="D15" s="10" t="s">
        <v>11</v>
      </c>
      <c r="E15" s="8">
        <v>166.74</v>
      </c>
      <c r="F15" s="10">
        <v>1500</v>
      </c>
      <c r="G15" s="11">
        <f t="shared" si="0"/>
        <v>250110</v>
      </c>
      <c r="H15" s="12" t="s">
        <v>12</v>
      </c>
    </row>
    <row r="16" spans="1:8" s="13" customFormat="1" ht="38.25" x14ac:dyDescent="0.25">
      <c r="A16" s="7">
        <v>13</v>
      </c>
      <c r="B16" s="8" t="s">
        <v>33</v>
      </c>
      <c r="C16" s="8" t="s">
        <v>35</v>
      </c>
      <c r="D16" s="10" t="s">
        <v>11</v>
      </c>
      <c r="E16" s="8">
        <v>119.34</v>
      </c>
      <c r="F16" s="10">
        <v>9000</v>
      </c>
      <c r="G16" s="11">
        <f t="shared" si="0"/>
        <v>1074060</v>
      </c>
      <c r="H16" s="12" t="s">
        <v>12</v>
      </c>
    </row>
    <row r="17" spans="1:8" s="13" customFormat="1" ht="38.25" x14ac:dyDescent="0.25">
      <c r="A17" s="7">
        <v>14</v>
      </c>
      <c r="B17" s="8" t="s">
        <v>36</v>
      </c>
      <c r="C17" s="8" t="s">
        <v>37</v>
      </c>
      <c r="D17" s="14" t="s">
        <v>20</v>
      </c>
      <c r="E17" s="8">
        <v>139.38</v>
      </c>
      <c r="F17" s="10">
        <v>3000</v>
      </c>
      <c r="G17" s="11">
        <f t="shared" si="0"/>
        <v>418140</v>
      </c>
      <c r="H17" s="12" t="s">
        <v>12</v>
      </c>
    </row>
    <row r="18" spans="1:8" s="21" customFormat="1" ht="38.25" x14ac:dyDescent="0.25">
      <c r="A18" s="7">
        <v>15</v>
      </c>
      <c r="B18" s="17" t="s">
        <v>38</v>
      </c>
      <c r="C18" s="17" t="s">
        <v>39</v>
      </c>
      <c r="D18" s="18" t="s">
        <v>17</v>
      </c>
      <c r="E18" s="19">
        <v>160.76</v>
      </c>
      <c r="F18" s="18">
        <v>1000</v>
      </c>
      <c r="G18" s="20">
        <f t="shared" si="0"/>
        <v>160760</v>
      </c>
      <c r="H18" s="12" t="s">
        <v>12</v>
      </c>
    </row>
    <row r="19" spans="1:8" s="13" customFormat="1" ht="38.25" x14ac:dyDescent="0.25">
      <c r="A19" s="7">
        <v>17</v>
      </c>
      <c r="B19" s="8" t="s">
        <v>40</v>
      </c>
      <c r="C19" s="8" t="s">
        <v>41</v>
      </c>
      <c r="D19" s="10" t="s">
        <v>11</v>
      </c>
      <c r="E19" s="8">
        <v>98.04</v>
      </c>
      <c r="F19" s="10">
        <v>200</v>
      </c>
      <c r="G19" s="11">
        <f t="shared" si="0"/>
        <v>19608</v>
      </c>
      <c r="H19" s="12" t="s">
        <v>12</v>
      </c>
    </row>
    <row r="20" spans="1:8" s="21" customFormat="1" ht="38.25" x14ac:dyDescent="0.25">
      <c r="A20" s="7">
        <v>18</v>
      </c>
      <c r="B20" s="17" t="s">
        <v>42</v>
      </c>
      <c r="C20" s="17" t="s">
        <v>43</v>
      </c>
      <c r="D20" s="10" t="s">
        <v>11</v>
      </c>
      <c r="E20" s="17">
        <v>87.07</v>
      </c>
      <c r="F20" s="20">
        <v>50</v>
      </c>
      <c r="G20" s="23">
        <f t="shared" si="0"/>
        <v>4353.5</v>
      </c>
      <c r="H20" s="12" t="s">
        <v>12</v>
      </c>
    </row>
    <row r="21" spans="1:8" s="13" customFormat="1" ht="38.25" x14ac:dyDescent="0.25">
      <c r="A21" s="7">
        <v>19</v>
      </c>
      <c r="B21" s="8" t="s">
        <v>44</v>
      </c>
      <c r="C21" s="8" t="s">
        <v>45</v>
      </c>
      <c r="D21" s="14" t="s">
        <v>17</v>
      </c>
      <c r="E21" s="8">
        <v>43.63</v>
      </c>
      <c r="F21" s="10">
        <v>700</v>
      </c>
      <c r="G21" s="11">
        <f t="shared" si="0"/>
        <v>30541</v>
      </c>
      <c r="H21" s="12" t="s">
        <v>12</v>
      </c>
    </row>
    <row r="22" spans="1:8" s="13" customFormat="1" ht="60" x14ac:dyDescent="0.25">
      <c r="A22" s="7">
        <v>20</v>
      </c>
      <c r="B22" s="9" t="s">
        <v>46</v>
      </c>
      <c r="C22" s="8" t="s">
        <v>47</v>
      </c>
      <c r="D22" s="10" t="s">
        <v>11</v>
      </c>
      <c r="E22" s="24">
        <v>3272.25</v>
      </c>
      <c r="F22" s="10">
        <v>50</v>
      </c>
      <c r="G22" s="11">
        <f t="shared" si="0"/>
        <v>163612.5</v>
      </c>
      <c r="H22" s="12" t="s">
        <v>12</v>
      </c>
    </row>
    <row r="23" spans="1:8" s="13" customFormat="1" ht="38.25" x14ac:dyDescent="0.25">
      <c r="A23" s="7">
        <v>21</v>
      </c>
      <c r="B23" s="8" t="s">
        <v>48</v>
      </c>
      <c r="C23" s="8" t="s">
        <v>49</v>
      </c>
      <c r="D23" s="10" t="s">
        <v>11</v>
      </c>
      <c r="E23" s="24">
        <v>1289.9000000000001</v>
      </c>
      <c r="F23" s="10">
        <v>50</v>
      </c>
      <c r="G23" s="11">
        <f t="shared" si="0"/>
        <v>64495.000000000007</v>
      </c>
      <c r="H23" s="12" t="s">
        <v>12</v>
      </c>
    </row>
    <row r="24" spans="1:8" s="13" customFormat="1" ht="38.25" x14ac:dyDescent="0.25">
      <c r="A24" s="7">
        <v>22</v>
      </c>
      <c r="B24" s="8" t="s">
        <v>50</v>
      </c>
      <c r="C24" s="8" t="s">
        <v>51</v>
      </c>
      <c r="D24" s="14" t="s">
        <v>20</v>
      </c>
      <c r="E24" s="8">
        <v>28.53</v>
      </c>
      <c r="F24" s="10">
        <v>200</v>
      </c>
      <c r="G24" s="11">
        <f t="shared" si="0"/>
        <v>5706</v>
      </c>
      <c r="H24" s="12" t="s">
        <v>12</v>
      </c>
    </row>
    <row r="25" spans="1:8" s="21" customFormat="1" ht="38.25" x14ac:dyDescent="0.25">
      <c r="A25" s="7">
        <v>23</v>
      </c>
      <c r="B25" s="17" t="s">
        <v>52</v>
      </c>
      <c r="C25" s="17" t="s">
        <v>53</v>
      </c>
      <c r="D25" s="14" t="s">
        <v>17</v>
      </c>
      <c r="E25" s="19">
        <v>85.82</v>
      </c>
      <c r="F25" s="18">
        <v>500</v>
      </c>
      <c r="G25" s="20">
        <f t="shared" si="0"/>
        <v>42910</v>
      </c>
      <c r="H25" s="12" t="s">
        <v>12</v>
      </c>
    </row>
    <row r="26" spans="1:8" s="13" customFormat="1" ht="45" x14ac:dyDescent="0.25">
      <c r="A26" s="7">
        <v>24</v>
      </c>
      <c r="B26" s="9" t="s">
        <v>54</v>
      </c>
      <c r="C26" s="8" t="s">
        <v>55</v>
      </c>
      <c r="D26" s="10" t="s">
        <v>11</v>
      </c>
      <c r="E26" s="8">
        <v>119.11</v>
      </c>
      <c r="F26" s="10">
        <v>1700</v>
      </c>
      <c r="G26" s="11">
        <f t="shared" si="0"/>
        <v>202487</v>
      </c>
      <c r="H26" s="12" t="s">
        <v>12</v>
      </c>
    </row>
    <row r="27" spans="1:8" s="13" customFormat="1" ht="45" x14ac:dyDescent="0.25">
      <c r="A27" s="7">
        <v>25</v>
      </c>
      <c r="B27" s="9" t="s">
        <v>54</v>
      </c>
      <c r="C27" s="8" t="s">
        <v>56</v>
      </c>
      <c r="D27" s="10" t="s">
        <v>11</v>
      </c>
      <c r="E27" s="8">
        <v>119.11</v>
      </c>
      <c r="F27" s="10">
        <v>500</v>
      </c>
      <c r="G27" s="11">
        <f t="shared" si="0"/>
        <v>59555</v>
      </c>
      <c r="H27" s="12" t="s">
        <v>12</v>
      </c>
    </row>
    <row r="28" spans="1:8" s="13" customFormat="1" ht="38.25" x14ac:dyDescent="0.25">
      <c r="A28" s="7">
        <v>26</v>
      </c>
      <c r="B28" s="8" t="s">
        <v>57</v>
      </c>
      <c r="C28" s="8" t="s">
        <v>58</v>
      </c>
      <c r="D28" s="14" t="s">
        <v>17</v>
      </c>
      <c r="E28" s="8">
        <v>137.52000000000001</v>
      </c>
      <c r="F28" s="10">
        <v>200</v>
      </c>
      <c r="G28" s="11">
        <f t="shared" si="0"/>
        <v>27504.000000000004</v>
      </c>
      <c r="H28" s="12" t="s">
        <v>12</v>
      </c>
    </row>
    <row r="29" spans="1:8" s="13" customFormat="1" ht="38.25" x14ac:dyDescent="0.25">
      <c r="A29" s="7">
        <v>27</v>
      </c>
      <c r="B29" s="8" t="s">
        <v>59</v>
      </c>
      <c r="C29" s="8" t="s">
        <v>60</v>
      </c>
      <c r="D29" s="10" t="s">
        <v>11</v>
      </c>
      <c r="E29" s="8">
        <v>105.76</v>
      </c>
      <c r="F29" s="10">
        <v>1000</v>
      </c>
      <c r="G29" s="11">
        <f t="shared" si="0"/>
        <v>105760</v>
      </c>
      <c r="H29" s="12" t="s">
        <v>12</v>
      </c>
    </row>
    <row r="30" spans="1:8" s="13" customFormat="1" ht="60" x14ac:dyDescent="0.25">
      <c r="A30" s="7">
        <v>28</v>
      </c>
      <c r="B30" s="9" t="s">
        <v>61</v>
      </c>
      <c r="C30" s="8" t="s">
        <v>55</v>
      </c>
      <c r="D30" s="10" t="s">
        <v>11</v>
      </c>
      <c r="E30" s="8">
        <v>116.84</v>
      </c>
      <c r="F30" s="10">
        <v>1700</v>
      </c>
      <c r="G30" s="11">
        <f t="shared" si="0"/>
        <v>198628</v>
      </c>
      <c r="H30" s="12" t="s">
        <v>12</v>
      </c>
    </row>
    <row r="31" spans="1:8" s="13" customFormat="1" ht="60" x14ac:dyDescent="0.25">
      <c r="A31" s="7">
        <v>29</v>
      </c>
      <c r="B31" s="9" t="s">
        <v>61</v>
      </c>
      <c r="C31" s="8" t="s">
        <v>56</v>
      </c>
      <c r="D31" s="10" t="s">
        <v>11</v>
      </c>
      <c r="E31" s="8">
        <v>170.4</v>
      </c>
      <c r="F31" s="10">
        <v>500</v>
      </c>
      <c r="G31" s="11">
        <f t="shared" si="0"/>
        <v>85200</v>
      </c>
      <c r="H31" s="12" t="s">
        <v>12</v>
      </c>
    </row>
    <row r="32" spans="1:8" s="13" customFormat="1" ht="38.25" x14ac:dyDescent="0.25">
      <c r="A32" s="7">
        <v>30</v>
      </c>
      <c r="B32" s="8" t="s">
        <v>62</v>
      </c>
      <c r="C32" s="8" t="s">
        <v>63</v>
      </c>
      <c r="D32" s="14" t="s">
        <v>20</v>
      </c>
      <c r="E32" s="8">
        <v>10.27</v>
      </c>
      <c r="F32" s="10">
        <v>5000</v>
      </c>
      <c r="G32" s="11">
        <f t="shared" si="0"/>
        <v>51350</v>
      </c>
      <c r="H32" s="12" t="s">
        <v>12</v>
      </c>
    </row>
    <row r="33" spans="1:8" s="13" customFormat="1" ht="38.25" x14ac:dyDescent="0.25">
      <c r="A33" s="7">
        <v>31</v>
      </c>
      <c r="B33" s="17" t="s">
        <v>64</v>
      </c>
      <c r="C33" s="8" t="s">
        <v>65</v>
      </c>
      <c r="D33" s="10" t="s">
        <v>11</v>
      </c>
      <c r="E33" s="8">
        <v>76632.960000000006</v>
      </c>
      <c r="F33" s="10">
        <v>60</v>
      </c>
      <c r="G33" s="11">
        <f t="shared" si="0"/>
        <v>4597977.6000000006</v>
      </c>
      <c r="H33" s="12" t="s">
        <v>12</v>
      </c>
    </row>
    <row r="34" spans="1:8" s="13" customFormat="1" ht="38.25" x14ac:dyDescent="0.25">
      <c r="A34" s="7">
        <v>32</v>
      </c>
      <c r="B34" s="17" t="s">
        <v>66</v>
      </c>
      <c r="C34" s="8" t="s">
        <v>67</v>
      </c>
      <c r="D34" s="14" t="s">
        <v>20</v>
      </c>
      <c r="E34" s="8">
        <v>2.1</v>
      </c>
      <c r="F34" s="10">
        <v>8000</v>
      </c>
      <c r="G34" s="11">
        <f t="shared" si="0"/>
        <v>16800</v>
      </c>
      <c r="H34" s="12" t="s">
        <v>12</v>
      </c>
    </row>
    <row r="35" spans="1:8" s="13" customFormat="1" ht="38.25" x14ac:dyDescent="0.25">
      <c r="A35" s="7">
        <v>33</v>
      </c>
      <c r="B35" s="17" t="s">
        <v>68</v>
      </c>
      <c r="C35" s="8" t="s">
        <v>69</v>
      </c>
      <c r="D35" s="10" t="s">
        <v>70</v>
      </c>
      <c r="E35" s="8">
        <v>206.57</v>
      </c>
      <c r="F35" s="10">
        <v>200</v>
      </c>
      <c r="G35" s="11">
        <f t="shared" si="0"/>
        <v>41314</v>
      </c>
      <c r="H35" s="12" t="s">
        <v>12</v>
      </c>
    </row>
    <row r="36" spans="1:8" s="13" customFormat="1" ht="38.25" x14ac:dyDescent="0.25">
      <c r="A36" s="7">
        <v>34</v>
      </c>
      <c r="B36" s="8" t="s">
        <v>71</v>
      </c>
      <c r="C36" s="8" t="s">
        <v>72</v>
      </c>
      <c r="D36" s="10" t="s">
        <v>73</v>
      </c>
      <c r="E36" s="8">
        <v>477.92</v>
      </c>
      <c r="F36" s="10">
        <v>270</v>
      </c>
      <c r="G36" s="11">
        <f t="shared" si="0"/>
        <v>129038.40000000001</v>
      </c>
      <c r="H36" s="12" t="s">
        <v>12</v>
      </c>
    </row>
    <row r="37" spans="1:8" s="13" customFormat="1" ht="38.25" x14ac:dyDescent="0.25">
      <c r="A37" s="7">
        <v>35</v>
      </c>
      <c r="B37" s="22" t="s">
        <v>74</v>
      </c>
      <c r="C37" s="16" t="s">
        <v>75</v>
      </c>
      <c r="D37" s="14" t="s">
        <v>17</v>
      </c>
      <c r="E37" s="25">
        <v>84.62</v>
      </c>
      <c r="F37" s="26">
        <v>500</v>
      </c>
      <c r="G37" s="26">
        <f t="shared" si="0"/>
        <v>42310</v>
      </c>
      <c r="H37" s="12" t="s">
        <v>12</v>
      </c>
    </row>
    <row r="38" spans="1:8" s="21" customFormat="1" ht="38.25" x14ac:dyDescent="0.25">
      <c r="A38" s="7">
        <v>36</v>
      </c>
      <c r="B38" s="17" t="s">
        <v>76</v>
      </c>
      <c r="C38" s="17" t="s">
        <v>53</v>
      </c>
      <c r="D38" s="14" t="s">
        <v>17</v>
      </c>
      <c r="E38" s="19">
        <v>119.75</v>
      </c>
      <c r="F38" s="18">
        <v>700</v>
      </c>
      <c r="G38" s="20">
        <f t="shared" si="0"/>
        <v>83825</v>
      </c>
      <c r="H38" s="12" t="s">
        <v>12</v>
      </c>
    </row>
    <row r="39" spans="1:8" s="13" customFormat="1" ht="38.25" x14ac:dyDescent="0.25">
      <c r="A39" s="7">
        <v>37</v>
      </c>
      <c r="B39" s="8" t="s">
        <v>77</v>
      </c>
      <c r="C39" s="8" t="s">
        <v>78</v>
      </c>
      <c r="D39" s="14" t="s">
        <v>17</v>
      </c>
      <c r="E39" s="8">
        <v>10.98</v>
      </c>
      <c r="F39" s="10">
        <v>5000</v>
      </c>
      <c r="G39" s="11">
        <f t="shared" si="0"/>
        <v>54900</v>
      </c>
      <c r="H39" s="12" t="s">
        <v>12</v>
      </c>
    </row>
    <row r="40" spans="1:8" s="13" customFormat="1" ht="38.25" x14ac:dyDescent="0.25">
      <c r="A40" s="7">
        <v>38</v>
      </c>
      <c r="B40" s="8" t="s">
        <v>79</v>
      </c>
      <c r="C40" s="8" t="s">
        <v>80</v>
      </c>
      <c r="D40" s="14" t="s">
        <v>17</v>
      </c>
      <c r="E40" s="8">
        <v>95.65</v>
      </c>
      <c r="F40" s="10">
        <v>700</v>
      </c>
      <c r="G40" s="11">
        <f t="shared" si="0"/>
        <v>66955</v>
      </c>
      <c r="H40" s="12" t="s">
        <v>12</v>
      </c>
    </row>
    <row r="41" spans="1:8" s="13" customFormat="1" ht="38.25" x14ac:dyDescent="0.25">
      <c r="A41" s="7">
        <v>39</v>
      </c>
      <c r="B41" s="17" t="s">
        <v>81</v>
      </c>
      <c r="C41" s="8" t="s">
        <v>82</v>
      </c>
      <c r="D41" s="10" t="s">
        <v>83</v>
      </c>
      <c r="E41" s="8">
        <v>33.61</v>
      </c>
      <c r="F41" s="10">
        <v>100</v>
      </c>
      <c r="G41" s="11">
        <f t="shared" si="0"/>
        <v>3361</v>
      </c>
      <c r="H41" s="12" t="s">
        <v>12</v>
      </c>
    </row>
    <row r="42" spans="1:8" s="13" customFormat="1" ht="38.25" x14ac:dyDescent="0.25">
      <c r="A42" s="7">
        <v>40</v>
      </c>
      <c r="B42" s="17" t="s">
        <v>81</v>
      </c>
      <c r="C42" s="8" t="s">
        <v>84</v>
      </c>
      <c r="D42" s="10" t="s">
        <v>83</v>
      </c>
      <c r="E42" s="8">
        <v>38.75</v>
      </c>
      <c r="F42" s="10">
        <v>100</v>
      </c>
      <c r="G42" s="11">
        <f t="shared" si="0"/>
        <v>3875</v>
      </c>
      <c r="H42" s="12" t="s">
        <v>12</v>
      </c>
    </row>
    <row r="43" spans="1:8" s="13" customFormat="1" ht="38.25" x14ac:dyDescent="0.25">
      <c r="A43" s="7">
        <v>41</v>
      </c>
      <c r="B43" s="8" t="s">
        <v>85</v>
      </c>
      <c r="C43" s="8" t="s">
        <v>86</v>
      </c>
      <c r="D43" s="10" t="s">
        <v>11</v>
      </c>
      <c r="E43" s="8">
        <v>39.9</v>
      </c>
      <c r="F43" s="10">
        <v>500</v>
      </c>
      <c r="G43" s="11">
        <f t="shared" si="0"/>
        <v>19950</v>
      </c>
      <c r="H43" s="12" t="s">
        <v>12</v>
      </c>
    </row>
    <row r="44" spans="1:8" s="13" customFormat="1" ht="38.25" x14ac:dyDescent="0.25">
      <c r="A44" s="7">
        <v>42</v>
      </c>
      <c r="B44" s="8" t="s">
        <v>85</v>
      </c>
      <c r="C44" s="8" t="s">
        <v>87</v>
      </c>
      <c r="D44" s="10" t="s">
        <v>11</v>
      </c>
      <c r="E44" s="8">
        <v>53.19</v>
      </c>
      <c r="F44" s="10">
        <v>1000</v>
      </c>
      <c r="G44" s="11">
        <f t="shared" si="0"/>
        <v>53190</v>
      </c>
      <c r="H44" s="12" t="s">
        <v>12</v>
      </c>
    </row>
    <row r="45" spans="1:8" s="13" customFormat="1" ht="45" x14ac:dyDescent="0.25">
      <c r="A45" s="7">
        <v>43</v>
      </c>
      <c r="B45" s="8" t="s">
        <v>88</v>
      </c>
      <c r="C45" s="9" t="s">
        <v>89</v>
      </c>
      <c r="D45" s="10" t="s">
        <v>70</v>
      </c>
      <c r="E45" s="8">
        <v>81.790000000000006</v>
      </c>
      <c r="F45" s="20">
        <v>1000</v>
      </c>
      <c r="G45" s="11">
        <f t="shared" si="0"/>
        <v>81790</v>
      </c>
      <c r="H45" s="12" t="s">
        <v>12</v>
      </c>
    </row>
    <row r="46" spans="1:8" s="13" customFormat="1" ht="38.25" x14ac:dyDescent="0.25">
      <c r="A46" s="7">
        <v>44</v>
      </c>
      <c r="B46" s="8" t="s">
        <v>88</v>
      </c>
      <c r="C46" s="8" t="s">
        <v>90</v>
      </c>
      <c r="D46" s="10" t="s">
        <v>70</v>
      </c>
      <c r="E46" s="8">
        <v>46.86</v>
      </c>
      <c r="F46" s="20">
        <v>40000</v>
      </c>
      <c r="G46" s="11">
        <f t="shared" si="0"/>
        <v>1874400</v>
      </c>
      <c r="H46" s="12" t="s">
        <v>12</v>
      </c>
    </row>
    <row r="47" spans="1:8" s="13" customFormat="1" ht="38.25" x14ac:dyDescent="0.25">
      <c r="A47" s="7"/>
      <c r="B47" s="8" t="s">
        <v>93</v>
      </c>
      <c r="C47" s="8" t="s">
        <v>94</v>
      </c>
      <c r="D47" s="10" t="s">
        <v>17</v>
      </c>
      <c r="E47" s="8">
        <v>1010</v>
      </c>
      <c r="F47" s="20">
        <v>50</v>
      </c>
      <c r="G47" s="43">
        <f t="shared" si="0"/>
        <v>50500</v>
      </c>
      <c r="H47" s="12" t="s">
        <v>12</v>
      </c>
    </row>
    <row r="48" spans="1:8" s="13" customFormat="1" ht="38.25" x14ac:dyDescent="0.25">
      <c r="A48" s="7"/>
      <c r="B48" s="8" t="s">
        <v>95</v>
      </c>
      <c r="C48" s="8" t="s">
        <v>96</v>
      </c>
      <c r="D48" s="10" t="s">
        <v>17</v>
      </c>
      <c r="E48" s="8">
        <v>327</v>
      </c>
      <c r="F48" s="20">
        <v>700</v>
      </c>
      <c r="G48" s="43">
        <f t="shared" si="0"/>
        <v>228900</v>
      </c>
      <c r="H48" s="12" t="s">
        <v>12</v>
      </c>
    </row>
    <row r="49" spans="1:10" s="13" customFormat="1" ht="38.25" x14ac:dyDescent="0.25">
      <c r="A49" s="7"/>
      <c r="B49" s="8" t="s">
        <v>97</v>
      </c>
      <c r="C49" s="8" t="s">
        <v>98</v>
      </c>
      <c r="D49" s="10" t="s">
        <v>11</v>
      </c>
      <c r="E49" s="8">
        <v>1640.71</v>
      </c>
      <c r="F49" s="20">
        <v>50</v>
      </c>
      <c r="G49" s="43">
        <f t="shared" si="0"/>
        <v>82035.5</v>
      </c>
      <c r="H49" s="12" t="s">
        <v>12</v>
      </c>
    </row>
    <row r="50" spans="1:10" s="13" customFormat="1" ht="15" x14ac:dyDescent="0.25">
      <c r="A50" s="27"/>
      <c r="B50" s="28"/>
      <c r="C50" s="28"/>
      <c r="D50" s="29"/>
      <c r="E50" s="30"/>
      <c r="F50" s="31"/>
      <c r="G50" s="32">
        <f>SUM(G5:G49)</f>
        <v>10940449.300000001</v>
      </c>
    </row>
    <row r="51" spans="1:10" ht="15.75" x14ac:dyDescent="0.25">
      <c r="A51" s="33"/>
      <c r="B51" s="42" t="s">
        <v>91</v>
      </c>
      <c r="C51" s="42"/>
      <c r="D51" s="42"/>
      <c r="E51" s="34"/>
      <c r="F51" s="35"/>
      <c r="G51" s="36"/>
    </row>
    <row r="52" spans="1:10" ht="15.75" x14ac:dyDescent="0.25">
      <c r="A52" s="33"/>
      <c r="B52" s="37"/>
      <c r="C52" s="37"/>
      <c r="D52" s="37"/>
      <c r="E52" s="34"/>
      <c r="F52" s="35"/>
      <c r="G52" s="38"/>
    </row>
    <row r="53" spans="1:10" ht="15.75" x14ac:dyDescent="0.25">
      <c r="B53" s="37"/>
      <c r="C53" s="37"/>
      <c r="D53" s="37"/>
      <c r="E53" s="34"/>
    </row>
    <row r="54" spans="1:10" ht="15.75" x14ac:dyDescent="0.2">
      <c r="B54" s="42" t="s">
        <v>92</v>
      </c>
      <c r="C54" s="42"/>
      <c r="D54" s="42"/>
      <c r="E54" s="42"/>
    </row>
    <row r="55" spans="1:10" ht="15.75" x14ac:dyDescent="0.25">
      <c r="B55" s="37"/>
      <c r="C55" s="37"/>
      <c r="D55" s="37"/>
      <c r="E55" s="34"/>
    </row>
    <row r="56" spans="1:10" ht="15.75" x14ac:dyDescent="0.25">
      <c r="B56" s="39"/>
      <c r="C56" s="39"/>
      <c r="D56" s="39"/>
      <c r="E56" s="40"/>
    </row>
    <row r="57" spans="1:10" s="2" customFormat="1" ht="15.75" x14ac:dyDescent="0.25">
      <c r="A57" s="1"/>
      <c r="B57" s="39"/>
      <c r="C57" s="39"/>
      <c r="D57" s="39"/>
      <c r="E57" s="40"/>
      <c r="H57" s="1"/>
      <c r="I57" s="1"/>
      <c r="J57" s="1"/>
    </row>
    <row r="58" spans="1:10" ht="15.75" x14ac:dyDescent="0.25">
      <c r="B58" s="39"/>
      <c r="C58" s="39"/>
      <c r="D58" s="39"/>
      <c r="E58" s="40"/>
    </row>
  </sheetData>
  <mergeCells count="3">
    <mergeCell ref="A2:H2"/>
    <mergeCell ref="B51:D51"/>
    <mergeCell ref="B54:E54"/>
  </mergeCells>
  <pageMargins left="0.23622047244094491" right="0.23622047244094491" top="0.74803149606299213" bottom="0.74803149606299213" header="0.31496062992125984" footer="0.31496062992125984"/>
  <pageSetup paperSize="9" scale="80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(3)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2020-01-29T03:38:54Z</dcterms:created>
  <dcterms:modified xsi:type="dcterms:W3CDTF">2020-01-29T04:26:59Z</dcterms:modified>
</cp:coreProperties>
</file>